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470" activeTab="0"/>
  </bookViews>
  <sheets>
    <sheet name="Лист2" sheetId="1" r:id="rId1"/>
  </sheets>
  <externalReferences>
    <externalReference r:id="rId4"/>
  </externalReferences>
  <definedNames>
    <definedName name="_xlnm.Print_Titles" localSheetId="0">'Лист2'!$12:$13</definedName>
  </definedNames>
  <calcPr fullCalcOnLoad="1"/>
</workbook>
</file>

<file path=xl/sharedStrings.xml><?xml version="1.0" encoding="utf-8"?>
<sst xmlns="http://schemas.openxmlformats.org/spreadsheetml/2006/main" count="118" uniqueCount="58">
  <si>
    <t>Наименование</t>
  </si>
  <si>
    <t>(тыс.рублей)</t>
  </si>
  <si>
    <t>Всего</t>
  </si>
  <si>
    <t>Жилищное хозяйство</t>
  </si>
  <si>
    <t>0102</t>
  </si>
  <si>
    <t>Глава муниципального образования</t>
  </si>
  <si>
    <t>0500</t>
  </si>
  <si>
    <t>0501</t>
  </si>
  <si>
    <t>сумма</t>
  </si>
  <si>
    <t>0503</t>
  </si>
  <si>
    <t>Функционирование  высшего должностного лица муниципального образования</t>
  </si>
  <si>
    <t>Благоустройство</t>
  </si>
  <si>
    <t>Организация и содержание мест захоронения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</si>
  <si>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</si>
  <si>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</si>
  <si>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Непрограмные расходы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</si>
  <si>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</si>
  <si>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</si>
  <si>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</si>
  <si>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</si>
  <si>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500</t>
  </si>
  <si>
    <t>Аппараты органов государственной власти Республики Башкортостан</t>
  </si>
  <si>
    <t>Культура и кинематография</t>
  </si>
  <si>
    <t>Культура</t>
  </si>
  <si>
    <t>Непрограммные расходы</t>
  </si>
  <si>
    <t>Мероприятия в сфере культуры, кинематографии</t>
  </si>
  <si>
    <t>0800</t>
  </si>
  <si>
    <t>0801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</si>
  <si>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</si>
  <si>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</si>
  <si>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0200</t>
  </si>
  <si>
    <t>0203</t>
  </si>
  <si>
    <t>9900000000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</si>
  <si>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</si>
  <si>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</si>
  <si>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</si>
  <si>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Мероприятия по благоустройству территорий населенных пунктов</t>
  </si>
  <si>
    <t>Иные безвозмездные и безвозвратные перечисления</t>
  </si>
  <si>
    <t>Межбюджетные трансферты</t>
  </si>
  <si>
    <t xml:space="preserve">Муниципальная программа "Благоустройство территории Большеустьикинского сельского поселения" </t>
  </si>
  <si>
    <t>9900102030</t>
  </si>
  <si>
    <t>9900102040</t>
  </si>
  <si>
    <t>9900151180</t>
  </si>
  <si>
    <t>9900103610</t>
  </si>
  <si>
    <t>0100106400</t>
  </si>
  <si>
    <t>0100106050</t>
  </si>
  <si>
    <t>9900145870</t>
  </si>
  <si>
    <t>9900174000</t>
  </si>
  <si>
    <t>1001</t>
  </si>
  <si>
    <t>Рз Пр</t>
  </si>
  <si>
    <t>Цср</t>
  </si>
  <si>
    <t>Вр</t>
  </si>
  <si>
    <t>Пенсионное обеспечение</t>
  </si>
  <si>
    <t>Вед-во</t>
  </si>
  <si>
    <t>Национальная оборона</t>
  </si>
  <si>
    <t>Жилищно-коммунальное хозяйство</t>
  </si>
  <si>
    <t>Социальная политика</t>
  </si>
  <si>
    <t>1000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</si>
</sst>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0">
    <font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0"/>
    </font>
    <font>
      <sz val="10"/>
      <color indexed="10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wrapText="1"/>
    </xf>
    <xf numFmtId="180" fontId="1" fillId="0" borderId="13" xfId="0" applyNumberFormat="1" applyFont="1" applyFill="1" applyBorder="1" applyAlignment="1">
      <alignment horizontal="right"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wrapText="1"/>
    </xf>
    <xf numFmtId="49" fontId="1" fillId="0" borderId="13" xfId="0" applyNumberFormat="1" applyFont="1" applyFill="1" applyBorder="1" applyAlignment="1">
      <alignment horizontal="right"/>
    </xf>
    <xf numFmtId="180" fontId="1" fillId="0" borderId="13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38100</xdr:rowOff>
    </xdr:from>
    <xdr:to>
      <xdr:col>6</xdr:col>
      <xdr:colOff>0</xdr:colOff>
      <xdr:row>6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1450" y="47625"/>
          <a:ext cx="632460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7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Совета сельского поселения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Большеустьикинский сельсовет муниципального района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Мечетлинский район Республики Башкортостан от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декабря 2020 года № 75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бюджете сельского поселения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Большеустьикинский сельсовет муниципального района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Мечетлинский район Республики Башкортостан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2021 год   и на плановый период 2022 и 2023 годов".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0</xdr:col>
      <xdr:colOff>47625</xdr:colOff>
      <xdr:row>7</xdr:row>
      <xdr:rowOff>38100</xdr:rowOff>
    </xdr:from>
    <xdr:to>
      <xdr:col>5</xdr:col>
      <xdr:colOff>571500</xdr:colOff>
      <xdr:row>9</xdr:row>
      <xdr:rowOff>409575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" y="1352550"/>
          <a:ext cx="621030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Ведомственная структура расходов бюджета сельского поселения Большеустьикинский сельсовет муниципального района Мечетлинский район Республики Башкортостан на 2021 год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_2%20%20&#1075;&#1083;&#1072;&#1074;.%20&#1072;&#1076;&#1084;&#1080;&#1085;&#1080;&#1089;&#1090;&#1088;&#1072;&#1090;&#1086;&#1088;&#1099;%20&#1080;&#1089;&#1090;&#1086;&#1095;&#1085;&#1080;&#1082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10">
          <cell r="B10" t="str">
            <v>Администрация сельского поселения Большеустьикинский  сельсовет  муниципального района Мечетлинский район Республики Башкортостан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G54"/>
  <sheetViews>
    <sheetView tabSelected="1" zoomScalePageLayoutView="0" workbookViewId="0" topLeftCell="A1">
      <selection activeCell="I17" sqref="I16:I17"/>
    </sheetView>
  </sheetViews>
  <sheetFormatPr defaultColWidth="9.00390625" defaultRowHeight="12.75"/>
  <cols>
    <col min="1" max="1" width="39.375" style="1" customWidth="1"/>
    <col min="2" max="2" width="7.875" style="1" customWidth="1"/>
    <col min="3" max="3" width="9.125" style="8" customWidth="1"/>
    <col min="4" max="4" width="12.00390625" style="8" customWidth="1"/>
    <col min="5" max="5" width="6.25390625" style="8" customWidth="1"/>
    <col min="6" max="6" width="10.625" style="1" customWidth="1"/>
    <col min="7" max="7" width="12.75390625" style="1" customWidth="1"/>
    <col min="8" max="16384" width="9.125" style="1" customWidth="1"/>
  </cols>
  <sheetData>
    <row r="5" ht="21.75" customHeight="1"/>
    <row r="10" ht="32.25" customHeight="1"/>
    <row r="11" spans="5:6" ht="15.75" thickBot="1">
      <c r="E11" s="17" t="s">
        <v>1</v>
      </c>
      <c r="F11" s="17"/>
    </row>
    <row r="12" spans="1:6" ht="41.25" customHeight="1" thickBot="1">
      <c r="A12" s="2" t="s">
        <v>0</v>
      </c>
      <c r="B12" s="12" t="s">
        <v>53</v>
      </c>
      <c r="C12" s="9" t="s">
        <v>49</v>
      </c>
      <c r="D12" s="9" t="s">
        <v>50</v>
      </c>
      <c r="E12" s="9" t="s">
        <v>51</v>
      </c>
      <c r="F12" s="3" t="s">
        <v>8</v>
      </c>
    </row>
    <row r="13" spans="1:6" ht="15">
      <c r="A13" s="4">
        <v>1</v>
      </c>
      <c r="B13" s="4"/>
      <c r="C13" s="10">
        <v>2</v>
      </c>
      <c r="D13" s="10">
        <v>4</v>
      </c>
      <c r="E13" s="10">
        <v>5</v>
      </c>
      <c r="F13" s="4">
        <v>6</v>
      </c>
    </row>
    <row r="14" spans="1:6" ht="15">
      <c r="A14" s="13" t="s">
        <v>2</v>
      </c>
      <c r="B14" s="13"/>
      <c r="C14" s="14"/>
      <c r="D14" s="14"/>
      <c r="E14" s="14"/>
      <c r="F14" s="15">
        <f>F15+F26+F32+F49+F43</f>
        <v>9204.5</v>
      </c>
    </row>
    <row r="15" spans="1:6" ht="60" customHeight="1">
      <c r="A15" s="13" t="str">
        <f>'[1]Лист3'!$B$10</f>
        <v>Администрация сельского поселения Большеустьикинский  сельсовет  муниципального района Мечетлинский район Республики Башкортостан </v>
      </c>
      <c r="B15" s="13">
        <v>791</v>
      </c>
      <c r="C15" s="14"/>
      <c r="D15" s="14"/>
      <c r="E15" s="14"/>
      <c r="F15" s="15">
        <f>F16+F20</f>
        <v>4204.900000000001</v>
      </c>
    </row>
    <row r="16" spans="1:6" ht="36.75" customHeight="1">
      <c r="A16" s="5" t="s">
        <v>10</v>
      </c>
      <c r="B16" s="5">
        <v>791</v>
      </c>
      <c r="C16" s="11" t="s">
        <v>4</v>
      </c>
      <c r="D16" s="11"/>
      <c r="E16" s="11"/>
      <c r="F16" s="6">
        <v>914.1</v>
      </c>
    </row>
    <row r="17" spans="1:6" ht="15">
      <c r="A17" s="5" t="s">
        <v>24</v>
      </c>
      <c r="B17" s="5">
        <v>791</v>
      </c>
      <c r="C17" s="11" t="s">
        <v>4</v>
      </c>
      <c r="D17" s="11" t="s">
        <v>32</v>
      </c>
      <c r="E17" s="11"/>
      <c r="F17" s="6">
        <v>914.1</v>
      </c>
    </row>
    <row r="18" spans="1:6" ht="15">
      <c r="A18" s="5" t="s">
        <v>5</v>
      </c>
      <c r="B18" s="5">
        <v>791</v>
      </c>
      <c r="C18" s="11" t="s">
        <v>4</v>
      </c>
      <c r="D18" s="11" t="s">
        <v>40</v>
      </c>
      <c r="E18" s="11"/>
      <c r="F18" s="6">
        <v>914.1</v>
      </c>
    </row>
    <row r="19" spans="1:6" ht="93.75" customHeight="1">
      <c r="A19" s="5" t="s">
        <v>17</v>
      </c>
      <c r="B19" s="5">
        <v>791</v>
      </c>
      <c r="C19" s="11" t="s">
        <v>4</v>
      </c>
      <c r="D19" s="11" t="s">
        <v>40</v>
      </c>
      <c r="E19" s="11" t="s">
        <v>16</v>
      </c>
      <c r="F19" s="6">
        <v>914.1</v>
      </c>
    </row>
    <row r="20" spans="1:6" ht="57" customHeight="1">
      <c r="A20" s="5" t="s">
        <v>13</v>
      </c>
      <c r="B20" s="5">
        <v>791</v>
      </c>
      <c r="C20" s="11" t="s">
        <v>14</v>
      </c>
      <c r="D20" s="11"/>
      <c r="E20" s="11"/>
      <c r="F20" s="6">
        <f>F23+F24+F25</f>
        <v>3290.8</v>
      </c>
    </row>
    <row r="21" spans="1:6" ht="20.25" customHeight="1">
      <c r="A21" s="5" t="s">
        <v>15</v>
      </c>
      <c r="B21" s="5">
        <v>791</v>
      </c>
      <c r="C21" s="11" t="s">
        <v>14</v>
      </c>
      <c r="D21" s="11" t="s">
        <v>32</v>
      </c>
      <c r="E21" s="11"/>
      <c r="F21" s="6">
        <f>F20</f>
        <v>3290.8</v>
      </c>
    </row>
    <row r="22" spans="1:6" ht="30">
      <c r="A22" s="5" t="s">
        <v>21</v>
      </c>
      <c r="B22" s="5">
        <v>791</v>
      </c>
      <c r="C22" s="11" t="s">
        <v>14</v>
      </c>
      <c r="D22" s="11" t="s">
        <v>41</v>
      </c>
      <c r="E22" s="11"/>
      <c r="F22" s="6">
        <f>F20</f>
        <v>3290.8</v>
      </c>
    </row>
    <row r="23" spans="1:6" ht="86.25" customHeight="1">
      <c r="A23" s="5" t="s">
        <v>17</v>
      </c>
      <c r="B23" s="5">
        <v>791</v>
      </c>
      <c r="C23" s="11" t="s">
        <v>14</v>
      </c>
      <c r="D23" s="11" t="s">
        <v>41</v>
      </c>
      <c r="E23" s="11" t="s">
        <v>16</v>
      </c>
      <c r="F23" s="6">
        <v>2456.5</v>
      </c>
    </row>
    <row r="24" spans="1:6" ht="42" customHeight="1">
      <c r="A24" s="5" t="s">
        <v>33</v>
      </c>
      <c r="B24" s="5">
        <v>791</v>
      </c>
      <c r="C24" s="11" t="s">
        <v>14</v>
      </c>
      <c r="D24" s="11" t="s">
        <v>41</v>
      </c>
      <c r="E24" s="11" t="s">
        <v>18</v>
      </c>
      <c r="F24" s="6">
        <v>789.3</v>
      </c>
    </row>
    <row r="25" spans="1:6" ht="19.5" customHeight="1">
      <c r="A25" s="5" t="s">
        <v>34</v>
      </c>
      <c r="B25" s="5">
        <v>791</v>
      </c>
      <c r="C25" s="11" t="s">
        <v>14</v>
      </c>
      <c r="D25" s="11" t="s">
        <v>41</v>
      </c>
      <c r="E25" s="11" t="s">
        <v>19</v>
      </c>
      <c r="F25" s="6">
        <v>45</v>
      </c>
    </row>
    <row r="26" spans="1:6" ht="23.25" customHeight="1">
      <c r="A26" s="13" t="s">
        <v>54</v>
      </c>
      <c r="B26" s="13">
        <v>791</v>
      </c>
      <c r="C26" s="14" t="s">
        <v>30</v>
      </c>
      <c r="D26" s="14"/>
      <c r="E26" s="14"/>
      <c r="F26" s="15">
        <v>555.5</v>
      </c>
    </row>
    <row r="27" spans="1:6" ht="30.75" customHeight="1">
      <c r="A27" s="5" t="s">
        <v>28</v>
      </c>
      <c r="B27" s="5">
        <v>791</v>
      </c>
      <c r="C27" s="11" t="s">
        <v>31</v>
      </c>
      <c r="D27" s="11"/>
      <c r="E27" s="11"/>
      <c r="F27" s="6">
        <v>555.5</v>
      </c>
    </row>
    <row r="28" spans="1:6" ht="15" customHeight="1">
      <c r="A28" s="5" t="s">
        <v>24</v>
      </c>
      <c r="B28" s="5">
        <v>791</v>
      </c>
      <c r="C28" s="11" t="s">
        <v>31</v>
      </c>
      <c r="D28" s="11" t="s">
        <v>32</v>
      </c>
      <c r="E28" s="11"/>
      <c r="F28" s="6">
        <v>555.5</v>
      </c>
    </row>
    <row r="29" spans="1:6" ht="60" customHeight="1">
      <c r="A29" s="5" t="s">
        <v>29</v>
      </c>
      <c r="B29" s="5">
        <v>791</v>
      </c>
      <c r="C29" s="11" t="s">
        <v>31</v>
      </c>
      <c r="D29" s="11" t="s">
        <v>42</v>
      </c>
      <c r="E29" s="11"/>
      <c r="F29" s="6">
        <v>555.5</v>
      </c>
    </row>
    <row r="30" spans="1:6" ht="87" customHeight="1">
      <c r="A30" s="5" t="s">
        <v>17</v>
      </c>
      <c r="B30" s="5">
        <v>791</v>
      </c>
      <c r="C30" s="11" t="s">
        <v>31</v>
      </c>
      <c r="D30" s="11" t="s">
        <v>42</v>
      </c>
      <c r="E30" s="11" t="s">
        <v>16</v>
      </c>
      <c r="F30" s="6">
        <v>535.2</v>
      </c>
    </row>
    <row r="31" spans="1:6" ht="42" customHeight="1">
      <c r="A31" s="5" t="s">
        <v>33</v>
      </c>
      <c r="B31" s="5">
        <v>791</v>
      </c>
      <c r="C31" s="11" t="s">
        <v>31</v>
      </c>
      <c r="D31" s="11" t="s">
        <v>42</v>
      </c>
      <c r="E31" s="11" t="s">
        <v>18</v>
      </c>
      <c r="F31" s="6">
        <v>20.3</v>
      </c>
    </row>
    <row r="32" spans="1:6" ht="19.5" customHeight="1">
      <c r="A32" s="13" t="s">
        <v>55</v>
      </c>
      <c r="B32" s="13">
        <v>791</v>
      </c>
      <c r="C32" s="14" t="s">
        <v>6</v>
      </c>
      <c r="D32" s="14"/>
      <c r="E32" s="14"/>
      <c r="F32" s="15">
        <v>4073.4</v>
      </c>
    </row>
    <row r="33" spans="1:6" ht="18" customHeight="1">
      <c r="A33" s="5" t="s">
        <v>3</v>
      </c>
      <c r="B33" s="5">
        <v>791</v>
      </c>
      <c r="C33" s="11" t="s">
        <v>7</v>
      </c>
      <c r="D33" s="11"/>
      <c r="E33" s="11"/>
      <c r="F33" s="6">
        <v>6</v>
      </c>
    </row>
    <row r="34" spans="1:6" ht="15">
      <c r="A34" s="5" t="s">
        <v>24</v>
      </c>
      <c r="B34" s="5">
        <v>791</v>
      </c>
      <c r="C34" s="11" t="s">
        <v>7</v>
      </c>
      <c r="D34" s="11" t="s">
        <v>32</v>
      </c>
      <c r="E34" s="11"/>
      <c r="F34" s="6">
        <v>6</v>
      </c>
    </row>
    <row r="35" spans="1:6" ht="60">
      <c r="A35" s="5" t="s">
        <v>35</v>
      </c>
      <c r="B35" s="5">
        <v>791</v>
      </c>
      <c r="C35" s="11" t="s">
        <v>7</v>
      </c>
      <c r="D35" s="11" t="s">
        <v>43</v>
      </c>
      <c r="E35" s="11"/>
      <c r="F35" s="6">
        <v>6</v>
      </c>
    </row>
    <row r="36" spans="1:6" ht="44.25" customHeight="1">
      <c r="A36" s="5" t="s">
        <v>33</v>
      </c>
      <c r="B36" s="5">
        <v>791</v>
      </c>
      <c r="C36" s="11" t="s">
        <v>7</v>
      </c>
      <c r="D36" s="11" t="s">
        <v>43</v>
      </c>
      <c r="E36" s="11" t="s">
        <v>18</v>
      </c>
      <c r="F36" s="6">
        <v>6</v>
      </c>
    </row>
    <row r="37" spans="1:6" ht="15">
      <c r="A37" s="5" t="s">
        <v>11</v>
      </c>
      <c r="B37" s="5">
        <v>791</v>
      </c>
      <c r="C37" s="11" t="s">
        <v>9</v>
      </c>
      <c r="D37" s="11"/>
      <c r="E37" s="11"/>
      <c r="F37" s="6">
        <v>4067.4</v>
      </c>
    </row>
    <row r="38" spans="1:6" ht="60">
      <c r="A38" s="5" t="s">
        <v>39</v>
      </c>
      <c r="B38" s="5">
        <v>791</v>
      </c>
      <c r="C38" s="11" t="s">
        <v>9</v>
      </c>
      <c r="D38" s="11"/>
      <c r="E38" s="11"/>
      <c r="F38" s="6">
        <v>4067.4</v>
      </c>
    </row>
    <row r="39" spans="1:6" ht="30">
      <c r="A39" s="5" t="s">
        <v>12</v>
      </c>
      <c r="B39" s="5">
        <v>791</v>
      </c>
      <c r="C39" s="11" t="s">
        <v>9</v>
      </c>
      <c r="D39" s="11" t="s">
        <v>44</v>
      </c>
      <c r="E39" s="11"/>
      <c r="F39" s="6">
        <v>25</v>
      </c>
    </row>
    <row r="40" spans="1:6" ht="43.5" customHeight="1">
      <c r="A40" s="5" t="s">
        <v>33</v>
      </c>
      <c r="B40" s="5">
        <v>791</v>
      </c>
      <c r="C40" s="11" t="s">
        <v>9</v>
      </c>
      <c r="D40" s="11" t="s">
        <v>44</v>
      </c>
      <c r="E40" s="11" t="s">
        <v>18</v>
      </c>
      <c r="F40" s="6">
        <v>25</v>
      </c>
    </row>
    <row r="41" spans="1:6" ht="31.5" customHeight="1">
      <c r="A41" s="5" t="s">
        <v>36</v>
      </c>
      <c r="B41" s="5">
        <v>791</v>
      </c>
      <c r="C41" s="11" t="s">
        <v>9</v>
      </c>
      <c r="D41" s="11" t="s">
        <v>45</v>
      </c>
      <c r="E41" s="11"/>
      <c r="F41" s="6">
        <v>4042.4</v>
      </c>
    </row>
    <row r="42" spans="1:6" ht="42.75" customHeight="1">
      <c r="A42" s="5" t="s">
        <v>33</v>
      </c>
      <c r="B42" s="5">
        <v>791</v>
      </c>
      <c r="C42" s="11" t="s">
        <v>9</v>
      </c>
      <c r="D42" s="11" t="s">
        <v>45</v>
      </c>
      <c r="E42" s="11" t="s">
        <v>18</v>
      </c>
      <c r="F42" s="6">
        <v>4042.4</v>
      </c>
    </row>
    <row r="43" spans="1:7" ht="15">
      <c r="A43" s="13" t="s">
        <v>22</v>
      </c>
      <c r="B43" s="13">
        <v>791</v>
      </c>
      <c r="C43" s="14" t="s">
        <v>26</v>
      </c>
      <c r="D43" s="14"/>
      <c r="E43" s="14"/>
      <c r="F43" s="15">
        <v>19.3</v>
      </c>
      <c r="G43" s="16"/>
    </row>
    <row r="44" spans="1:6" ht="15">
      <c r="A44" s="5" t="s">
        <v>23</v>
      </c>
      <c r="B44" s="5">
        <v>791</v>
      </c>
      <c r="C44" s="11" t="s">
        <v>27</v>
      </c>
      <c r="D44" s="11"/>
      <c r="E44" s="11"/>
      <c r="F44" s="6">
        <v>19.3</v>
      </c>
    </row>
    <row r="45" spans="1:6" ht="15">
      <c r="A45" s="5" t="s">
        <v>24</v>
      </c>
      <c r="B45" s="5">
        <v>791</v>
      </c>
      <c r="C45" s="11" t="s">
        <v>27</v>
      </c>
      <c r="D45" s="11" t="s">
        <v>32</v>
      </c>
      <c r="E45" s="11"/>
      <c r="F45" s="6">
        <v>19.3</v>
      </c>
    </row>
    <row r="46" spans="1:6" ht="30">
      <c r="A46" s="5" t="s">
        <v>25</v>
      </c>
      <c r="B46" s="5">
        <v>791</v>
      </c>
      <c r="C46" s="11" t="s">
        <v>27</v>
      </c>
      <c r="D46" s="11" t="s">
        <v>46</v>
      </c>
      <c r="E46" s="11"/>
      <c r="F46" s="6">
        <v>19.3</v>
      </c>
    </row>
    <row r="47" spans="1:6" ht="45.75" customHeight="1">
      <c r="A47" s="5" t="s">
        <v>33</v>
      </c>
      <c r="B47" s="5">
        <v>791</v>
      </c>
      <c r="C47" s="11" t="s">
        <v>27</v>
      </c>
      <c r="D47" s="11" t="s">
        <v>46</v>
      </c>
      <c r="E47" s="11" t="s">
        <v>18</v>
      </c>
      <c r="F47" s="6">
        <v>19.3</v>
      </c>
    </row>
    <row r="48" spans="1:6" s="16" customFormat="1" ht="20.25" customHeight="1">
      <c r="A48" s="13" t="s">
        <v>56</v>
      </c>
      <c r="B48" s="13">
        <v>791</v>
      </c>
      <c r="C48" s="14" t="s">
        <v>57</v>
      </c>
      <c r="D48" s="14"/>
      <c r="E48" s="14"/>
      <c r="F48" s="15">
        <v>351.4</v>
      </c>
    </row>
    <row r="49" spans="1:6" ht="21.75" customHeight="1">
      <c r="A49" s="13" t="s">
        <v>52</v>
      </c>
      <c r="B49" s="13">
        <v>791</v>
      </c>
      <c r="C49" s="14" t="s">
        <v>48</v>
      </c>
      <c r="D49" s="14"/>
      <c r="E49" s="14"/>
      <c r="F49" s="15">
        <v>351.4</v>
      </c>
    </row>
    <row r="50" spans="1:6" ht="17.25" customHeight="1">
      <c r="A50" s="5" t="s">
        <v>24</v>
      </c>
      <c r="B50" s="5">
        <v>791</v>
      </c>
      <c r="C50" s="11" t="s">
        <v>48</v>
      </c>
      <c r="D50" s="11" t="s">
        <v>32</v>
      </c>
      <c r="E50" s="11"/>
      <c r="F50" s="6">
        <v>351.4</v>
      </c>
    </row>
    <row r="51" spans="1:6" ht="29.25" customHeight="1">
      <c r="A51" s="5" t="s">
        <v>37</v>
      </c>
      <c r="B51" s="5">
        <v>791</v>
      </c>
      <c r="C51" s="11" t="s">
        <v>48</v>
      </c>
      <c r="D51" s="11" t="s">
        <v>47</v>
      </c>
      <c r="E51" s="11"/>
      <c r="F51" s="6">
        <v>351.4</v>
      </c>
    </row>
    <row r="52" spans="1:6" ht="15">
      <c r="A52" s="5" t="s">
        <v>38</v>
      </c>
      <c r="B52" s="5">
        <v>791</v>
      </c>
      <c r="C52" s="11" t="s">
        <v>48</v>
      </c>
      <c r="D52" s="11" t="s">
        <v>47</v>
      </c>
      <c r="E52" s="11" t="s">
        <v>20</v>
      </c>
      <c r="F52" s="6">
        <v>351.4</v>
      </c>
    </row>
    <row r="53" spans="1:2" ht="15">
      <c r="A53" s="7"/>
      <c r="B53" s="7"/>
    </row>
    <row r="54" spans="1:6" ht="15">
      <c r="A54" s="18"/>
      <c r="B54" s="18"/>
      <c r="C54" s="18"/>
      <c r="D54" s="19"/>
      <c r="E54" s="19"/>
      <c r="F54" s="19"/>
    </row>
  </sheetData>
  <sheetProtection/>
  <mergeCells count="2">
    <mergeCell ref="E11:F11"/>
    <mergeCell ref="A54:F54"/>
  </mergeCells>
  <printOptions/>
  <pageMargins left="1.1811023622047245" right="0.3937007874015748" top="0.5905511811023623" bottom="0.5905511811023623" header="0.5118110236220472" footer="0.5118110236220472"/>
  <pageSetup fitToHeight="4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Документы</cp:lastModifiedBy>
  <cp:lastPrinted>2020-12-22T09:03:27Z</cp:lastPrinted>
  <dcterms:created xsi:type="dcterms:W3CDTF">2005-12-09T07:01:31Z</dcterms:created>
  <dcterms:modified xsi:type="dcterms:W3CDTF">2020-12-22T09:03:40Z</dcterms:modified>
  <cp:category/>
  <cp:version/>
  <cp:contentType/>
  <cp:contentStatus/>
</cp:coreProperties>
</file>